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ОЛИМПИАДЫ и ЕГЭ\БИБН\объявления и документы на сайт\Симф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" l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30" i="1"/>
  <c r="I31" i="1"/>
  <c r="I32" i="1"/>
  <c r="I33" i="1"/>
  <c r="I34" i="1"/>
  <c r="I35" i="1"/>
  <c r="I36" i="1"/>
  <c r="I37" i="1"/>
  <c r="I38" i="1"/>
  <c r="I39" i="1"/>
  <c r="I29" i="1"/>
  <c r="I22" i="1"/>
  <c r="I23" i="1"/>
  <c r="I24" i="1"/>
  <c r="I25" i="1"/>
  <c r="I26" i="1"/>
  <c r="I27" i="1"/>
  <c r="I21" i="1"/>
  <c r="I17" i="1"/>
  <c r="I18" i="1"/>
  <c r="I19" i="1"/>
  <c r="I16" i="1"/>
  <c r="I12" i="1"/>
  <c r="I4" i="1"/>
  <c r="I5" i="1"/>
  <c r="I6" i="1"/>
  <c r="I7" i="1"/>
  <c r="I8" i="1"/>
  <c r="I9" i="1"/>
  <c r="I10" i="1"/>
  <c r="I11" i="1"/>
  <c r="I3" i="1"/>
</calcChain>
</file>

<file path=xl/sharedStrings.xml><?xml version="1.0" encoding="utf-8"?>
<sst xmlns="http://schemas.openxmlformats.org/spreadsheetml/2006/main" count="324" uniqueCount="198">
  <si>
    <t>№</t>
  </si>
  <si>
    <t>Фамилия</t>
  </si>
  <si>
    <t>Имя</t>
  </si>
  <si>
    <t>Отчество</t>
  </si>
  <si>
    <t>Населен.пункт</t>
  </si>
  <si>
    <t>Школа</t>
  </si>
  <si>
    <t>Класс</t>
  </si>
  <si>
    <t>Балл</t>
  </si>
  <si>
    <t>Ибрагимов</t>
  </si>
  <si>
    <t>Ибраим</t>
  </si>
  <si>
    <t>Рустемович</t>
  </si>
  <si>
    <t>Симферополь</t>
  </si>
  <si>
    <t>ГБОУ РК "Крымская гимназия-интернат для одаренных детей"</t>
  </si>
  <si>
    <t>Рыбак</t>
  </si>
  <si>
    <t>Камилла</t>
  </si>
  <si>
    <t>Дмитриевна</t>
  </si>
  <si>
    <t>Кутявина</t>
  </si>
  <si>
    <t>Елизавета</t>
  </si>
  <si>
    <t>Юрьевна</t>
  </si>
  <si>
    <t>Лучко</t>
  </si>
  <si>
    <t>Иван</t>
  </si>
  <si>
    <t>Витальевич</t>
  </si>
  <si>
    <t>Байрамов</t>
  </si>
  <si>
    <t>Рамиль</t>
  </si>
  <si>
    <t>Рагид оглы</t>
  </si>
  <si>
    <t>Джелялова</t>
  </si>
  <si>
    <t>Мерьем</t>
  </si>
  <si>
    <t>Руслановна</t>
  </si>
  <si>
    <t xml:space="preserve">Симферополь </t>
  </si>
  <si>
    <t>Кирюпина</t>
  </si>
  <si>
    <t>Елена</t>
  </si>
  <si>
    <t>Олеговна</t>
  </si>
  <si>
    <t>Тагиев</t>
  </si>
  <si>
    <t>Салих</t>
  </si>
  <si>
    <t>Сулейманович</t>
  </si>
  <si>
    <t>Маслов</t>
  </si>
  <si>
    <t>Михаил</t>
  </si>
  <si>
    <t>Сергеевич</t>
  </si>
  <si>
    <t>Чувилина</t>
  </si>
  <si>
    <t>Анастасия</t>
  </si>
  <si>
    <t>Денисовна</t>
  </si>
  <si>
    <t>Пушкина</t>
  </si>
  <si>
    <t xml:space="preserve">Анастасия </t>
  </si>
  <si>
    <t xml:space="preserve">Сергеевна </t>
  </si>
  <si>
    <t xml:space="preserve">ГБОУРК «Крымская гимназия-интернат для одаренных детей» </t>
  </si>
  <si>
    <t>Шкляр</t>
  </si>
  <si>
    <t>Ника</t>
  </si>
  <si>
    <t>Владимировна</t>
  </si>
  <si>
    <t>Дедогрюк</t>
  </si>
  <si>
    <t>Артём</t>
  </si>
  <si>
    <t>Олегович</t>
  </si>
  <si>
    <t>Гимназия 1 им. И. В. Курчатова</t>
  </si>
  <si>
    <t>Мельникова</t>
  </si>
  <si>
    <t>Дарья</t>
  </si>
  <si>
    <t>Андреевна</t>
  </si>
  <si>
    <t>Креминский</t>
  </si>
  <si>
    <t>Алексей</t>
  </si>
  <si>
    <t>Владимирович</t>
  </si>
  <si>
    <t>Мустафаева</t>
  </si>
  <si>
    <t>Лилия</t>
  </si>
  <si>
    <t>Идрисовна</t>
  </si>
  <si>
    <t>МБОУ "СОШ №7 им. А.В.Мокроусова"</t>
  </si>
  <si>
    <t>Коваленко</t>
  </si>
  <si>
    <t>Александра</t>
  </si>
  <si>
    <t>Алексеевна</t>
  </si>
  <si>
    <t>МБОУ "Школа-лицей №17"</t>
  </si>
  <si>
    <t>Проданец</t>
  </si>
  <si>
    <t>Эвелина</t>
  </si>
  <si>
    <t>Сергеевна</t>
  </si>
  <si>
    <t>Первомайский район</t>
  </si>
  <si>
    <t xml:space="preserve">МБОУ "Правдовская школа" </t>
  </si>
  <si>
    <t>Ризк</t>
  </si>
  <si>
    <t>Моника</t>
  </si>
  <si>
    <t>Гаттасовна</t>
  </si>
  <si>
    <t>Тимофеев</t>
  </si>
  <si>
    <t>Владлен</t>
  </si>
  <si>
    <t>Дмитриевич</t>
  </si>
  <si>
    <t>Хайбуллаев</t>
  </si>
  <si>
    <t>Руслан</t>
  </si>
  <si>
    <t>Эдемович</t>
  </si>
  <si>
    <t>ГБОУ РК "Крымская гимназия-интернат  для одарённых детей"</t>
  </si>
  <si>
    <t>Герасименко</t>
  </si>
  <si>
    <t>Геннадиевна</t>
  </si>
  <si>
    <t xml:space="preserve">МБОУ "СОШ №38" </t>
  </si>
  <si>
    <t xml:space="preserve">Попова </t>
  </si>
  <si>
    <t>Мария</t>
  </si>
  <si>
    <t xml:space="preserve">Алиева </t>
  </si>
  <si>
    <t>Ахметовна</t>
  </si>
  <si>
    <t>ЧОУ "Медико-биологический лицей"</t>
  </si>
  <si>
    <t>Лебединская</t>
  </si>
  <si>
    <t>Злата</t>
  </si>
  <si>
    <t>Грушевой</t>
  </si>
  <si>
    <t>Николаевич</t>
  </si>
  <si>
    <t>Муединова</t>
  </si>
  <si>
    <t>Эльзара</t>
  </si>
  <si>
    <t>Сейрановна</t>
  </si>
  <si>
    <t>Бахчисарай</t>
  </si>
  <si>
    <t>МБОУ «Гимназия им. Андреева Н.Р.»</t>
  </si>
  <si>
    <t>Ерютин</t>
  </si>
  <si>
    <t>Борис</t>
  </si>
  <si>
    <t>Ионина</t>
  </si>
  <si>
    <t>Софья</t>
  </si>
  <si>
    <t xml:space="preserve">МБОУ"СОШ-детский сад" 36 </t>
  </si>
  <si>
    <t>Мухаметшина</t>
  </si>
  <si>
    <t>Алина</t>
  </si>
  <si>
    <t>Салаватовна</t>
  </si>
  <si>
    <t>Гузенок</t>
  </si>
  <si>
    <t>Кира</t>
  </si>
  <si>
    <t>МБОУ "Симферопольская академическая гимназия"</t>
  </si>
  <si>
    <t xml:space="preserve">Мартыненко </t>
  </si>
  <si>
    <t xml:space="preserve">Виктория </t>
  </si>
  <si>
    <t>Боднар</t>
  </si>
  <si>
    <t>Олег</t>
  </si>
  <si>
    <t>Логинова</t>
  </si>
  <si>
    <t>Марина</t>
  </si>
  <si>
    <t>Игоревна</t>
  </si>
  <si>
    <t xml:space="preserve">Эмирсале </t>
  </si>
  <si>
    <t>Эмилия</t>
  </si>
  <si>
    <t>Наримановна</t>
  </si>
  <si>
    <t>МБОУ «Гимназия №11 им. К. А. Тренева»</t>
  </si>
  <si>
    <t>Дудаков</t>
  </si>
  <si>
    <t>Денис</t>
  </si>
  <si>
    <t>Анреевич</t>
  </si>
  <si>
    <t>Евпатория</t>
  </si>
  <si>
    <t>МБОУ "СШ №14"</t>
  </si>
  <si>
    <t>Аблямитова</t>
  </si>
  <si>
    <t>Алие</t>
  </si>
  <si>
    <t xml:space="preserve">МБОУ "Гимназия №1 им. И. В. Курчатова" </t>
  </si>
  <si>
    <t>Манюхина</t>
  </si>
  <si>
    <t>Федоровна</t>
  </si>
  <si>
    <t>Кошлань</t>
  </si>
  <si>
    <t>Виктор</t>
  </si>
  <si>
    <t>Викторович</t>
  </si>
  <si>
    <t>Дружбина</t>
  </si>
  <si>
    <t>Валерия</t>
  </si>
  <si>
    <t>Артёмовна</t>
  </si>
  <si>
    <t>Мышко</t>
  </si>
  <si>
    <t>Даниил</t>
  </si>
  <si>
    <t>Дундор</t>
  </si>
  <si>
    <t>Егор</t>
  </si>
  <si>
    <t>Кравчук</t>
  </si>
  <si>
    <t>Сергей</t>
  </si>
  <si>
    <t>Русланович</t>
  </si>
  <si>
    <t>Титаренко</t>
  </si>
  <si>
    <t>Мирослава</t>
  </si>
  <si>
    <t>Анатольевна</t>
  </si>
  <si>
    <t>Сейдаметов</t>
  </si>
  <si>
    <t>Эрнест</t>
  </si>
  <si>
    <t>Арсенович</t>
  </si>
  <si>
    <t>Резников</t>
  </si>
  <si>
    <t>Александрович</t>
  </si>
  <si>
    <t>Москва</t>
  </si>
  <si>
    <t>ФГБОУ ВО Первый МГМУ им И.М. Сеченова Минздрава России Ресурсный центр "Медицинский Сеченовский Предуниверсарий" города Москвы</t>
  </si>
  <si>
    <t>Сулейманова</t>
  </si>
  <si>
    <t>Эльмаз</t>
  </si>
  <si>
    <t>Айдеровна</t>
  </si>
  <si>
    <t>Елагин</t>
  </si>
  <si>
    <t>Кадырова</t>
  </si>
  <si>
    <t>Фериде</t>
  </si>
  <si>
    <t>Эрнесовна</t>
  </si>
  <si>
    <t xml:space="preserve">Симферопольский район </t>
  </si>
  <si>
    <t>МБОУ "Чистенская школа-гимназия"</t>
  </si>
  <si>
    <t>Пахаль</t>
  </si>
  <si>
    <t>Усубалиева</t>
  </si>
  <si>
    <t>Сабина</t>
  </si>
  <si>
    <t>Гафгаз кызы</t>
  </si>
  <si>
    <t>Барзут</t>
  </si>
  <si>
    <t>Згоник</t>
  </si>
  <si>
    <t>Владислава</t>
  </si>
  <si>
    <t xml:space="preserve">Присяжнюк </t>
  </si>
  <si>
    <t xml:space="preserve">Александровна </t>
  </si>
  <si>
    <t>Абибулаева</t>
  </si>
  <si>
    <t>Медине</t>
  </si>
  <si>
    <t>Руслан-къызы</t>
  </si>
  <si>
    <t>Гокова</t>
  </si>
  <si>
    <t>Ева</t>
  </si>
  <si>
    <t>Ващенко</t>
  </si>
  <si>
    <t>Дина</t>
  </si>
  <si>
    <t>Малеева</t>
  </si>
  <si>
    <t>пгт. Комсомольское</t>
  </si>
  <si>
    <t>МБОУ "Средняя общеобразовательная школа №43"</t>
  </si>
  <si>
    <t xml:space="preserve">Петрив </t>
  </si>
  <si>
    <t xml:space="preserve">Александра </t>
  </si>
  <si>
    <t xml:space="preserve">Романовна </t>
  </si>
  <si>
    <t>Палагив</t>
  </si>
  <si>
    <t>Витальевна</t>
  </si>
  <si>
    <t>МБОУ "СОШ №34"</t>
  </si>
  <si>
    <t xml:space="preserve">МБОУ "Средняя общеобразовательная школа №2" </t>
  </si>
  <si>
    <t>МБОУ "Школа - гимназия №10 им. Э. К. Покровского"</t>
  </si>
  <si>
    <t>МБОУ "СОШ №29 им.Г.К.Жукова"</t>
  </si>
  <si>
    <t>Джанкойский р-н</t>
  </si>
  <si>
    <t>н/я</t>
  </si>
  <si>
    <t xml:space="preserve">Абибулаева </t>
  </si>
  <si>
    <t>Эсма</t>
  </si>
  <si>
    <t>Дляверовна</t>
  </si>
  <si>
    <t xml:space="preserve">Межрегиональная олимпиада "Будущие исследователи - будущее науки" 2021/2022 год                                                                                                                                                                ФГАОУ ВО "Крымский федеральный университет им. В.И. Вернадского" г. Симферополь.
Результаты ФИНАЛЬНОГО ТУРА ПО БИОЛОГИИ. </t>
  </si>
  <si>
    <t>итоговый балл</t>
  </si>
  <si>
    <t>степень диплома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</si>
</sst>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rgb="FFF8CBAD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8CBAD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/>
    <xf numFmtId="0" fontId="0" fillId="3" borderId="3" xfId="0" applyFill="1" applyBorder="1" applyAlignment="1">
      <alignment horizontal="center" vertical="center"/>
    </xf>
    <xf numFmtId="0" fontId="0" fillId="4" borderId="0" xfId="0" applyFill="1"/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/>
    <xf numFmtId="0" fontId="3" fillId="3" borderId="5" xfId="0" applyFont="1" applyFill="1" applyBorder="1" applyAlignment="1"/>
    <xf numFmtId="0" fontId="3" fillId="3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4" xfId="0" applyFont="1" applyFill="1" applyBorder="1" applyAlignment="1"/>
    <xf numFmtId="0" fontId="3" fillId="3" borderId="4" xfId="0" applyFont="1" applyFill="1" applyBorder="1" applyAlignment="1">
      <alignment vertical="center"/>
    </xf>
    <xf numFmtId="0" fontId="3" fillId="3" borderId="7" xfId="0" applyFont="1" applyFill="1" applyBorder="1" applyAlignment="1"/>
    <xf numFmtId="0" fontId="4" fillId="0" borderId="5" xfId="0" applyFont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5" xfId="0" applyFont="1" applyFill="1" applyBorder="1" applyAlignment="1"/>
    <xf numFmtId="0" fontId="2" fillId="6" borderId="5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3" fillId="6" borderId="3" xfId="0" applyFont="1" applyFill="1" applyBorder="1" applyAlignment="1"/>
    <xf numFmtId="0" fontId="3" fillId="6" borderId="4" xfId="0" applyFont="1" applyFill="1" applyBorder="1" applyAlignment="1"/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3" fillId="6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workbookViewId="0">
      <selection activeCell="J41" sqref="J41:J44"/>
    </sheetView>
  </sheetViews>
  <sheetFormatPr defaultRowHeight="15" x14ac:dyDescent="0.25"/>
  <cols>
    <col min="1" max="1" width="4.85546875" customWidth="1"/>
    <col min="2" max="2" width="13.5703125" customWidth="1"/>
    <col min="3" max="3" width="11.85546875" customWidth="1"/>
    <col min="4" max="4" width="14.42578125" customWidth="1"/>
    <col min="5" max="5" width="15.85546875" customWidth="1"/>
    <col min="6" max="6" width="58.42578125" customWidth="1"/>
    <col min="8" max="8" width="0" hidden="1" customWidth="1"/>
    <col min="9" max="9" width="19" style="12" customWidth="1"/>
    <col min="10" max="10" width="18.140625" style="12" customWidth="1"/>
  </cols>
  <sheetData>
    <row r="1" spans="1:10" ht="111" customHeight="1" x14ac:dyDescent="0.25">
      <c r="A1" s="32" t="s">
        <v>195</v>
      </c>
      <c r="B1" s="33"/>
      <c r="C1" s="33"/>
      <c r="D1" s="33"/>
      <c r="E1" s="33"/>
      <c r="F1" s="33"/>
      <c r="G1" s="33"/>
      <c r="H1" s="33"/>
      <c r="I1" s="33"/>
    </row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1" t="s">
        <v>196</v>
      </c>
      <c r="J2" s="11" t="s">
        <v>197</v>
      </c>
    </row>
    <row r="3" spans="1:10" x14ac:dyDescent="0.25">
      <c r="A3" s="22">
        <v>1</v>
      </c>
      <c r="B3" s="23" t="s">
        <v>29</v>
      </c>
      <c r="C3" s="23" t="s">
        <v>30</v>
      </c>
      <c r="D3" s="23" t="s">
        <v>31</v>
      </c>
      <c r="E3" s="23" t="s">
        <v>11</v>
      </c>
      <c r="F3" s="23" t="s">
        <v>188</v>
      </c>
      <c r="G3" s="22">
        <v>7</v>
      </c>
      <c r="H3" s="24">
        <v>54.5</v>
      </c>
      <c r="I3" s="20">
        <f>ROUNDUP(H3/70*100,0)</f>
        <v>78</v>
      </c>
      <c r="J3" s="20">
        <v>2</v>
      </c>
    </row>
    <row r="4" spans="1:10" x14ac:dyDescent="0.25">
      <c r="A4" s="22">
        <v>2</v>
      </c>
      <c r="B4" s="23" t="s">
        <v>35</v>
      </c>
      <c r="C4" s="23" t="s">
        <v>36</v>
      </c>
      <c r="D4" s="23" t="s">
        <v>37</v>
      </c>
      <c r="E4" s="23" t="s">
        <v>11</v>
      </c>
      <c r="F4" s="23" t="s">
        <v>188</v>
      </c>
      <c r="G4" s="22">
        <v>7</v>
      </c>
      <c r="H4" s="24">
        <v>44.5</v>
      </c>
      <c r="I4" s="20">
        <f t="shared" ref="I4:I19" si="0">ROUNDUP(H4/70*100,0)</f>
        <v>64</v>
      </c>
      <c r="J4" s="20">
        <v>3</v>
      </c>
    </row>
    <row r="5" spans="1:10" x14ac:dyDescent="0.25">
      <c r="A5" s="22">
        <v>3</v>
      </c>
      <c r="B5" s="23" t="s">
        <v>13</v>
      </c>
      <c r="C5" s="23" t="s">
        <v>14</v>
      </c>
      <c r="D5" s="23" t="s">
        <v>15</v>
      </c>
      <c r="E5" s="23" t="s">
        <v>190</v>
      </c>
      <c r="F5" s="23" t="s">
        <v>12</v>
      </c>
      <c r="G5" s="22">
        <v>7</v>
      </c>
      <c r="H5" s="24">
        <v>42</v>
      </c>
      <c r="I5" s="20">
        <f t="shared" si="0"/>
        <v>60</v>
      </c>
      <c r="J5" s="20">
        <v>3</v>
      </c>
    </row>
    <row r="6" spans="1:10" x14ac:dyDescent="0.25">
      <c r="A6" s="22">
        <v>4</v>
      </c>
      <c r="B6" s="23" t="s">
        <v>25</v>
      </c>
      <c r="C6" s="23" t="s">
        <v>26</v>
      </c>
      <c r="D6" s="23" t="s">
        <v>27</v>
      </c>
      <c r="E6" s="23" t="s">
        <v>28</v>
      </c>
      <c r="F6" s="23" t="s">
        <v>188</v>
      </c>
      <c r="G6" s="22">
        <v>7</v>
      </c>
      <c r="H6" s="24">
        <v>41</v>
      </c>
      <c r="I6" s="20">
        <f t="shared" si="0"/>
        <v>59</v>
      </c>
      <c r="J6" s="20">
        <v>3</v>
      </c>
    </row>
    <row r="7" spans="1:10" x14ac:dyDescent="0.25">
      <c r="A7" s="22">
        <v>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2">
        <v>7</v>
      </c>
      <c r="H7" s="24">
        <v>40.5</v>
      </c>
      <c r="I7" s="20">
        <f t="shared" si="0"/>
        <v>58</v>
      </c>
      <c r="J7" s="20">
        <v>3</v>
      </c>
    </row>
    <row r="8" spans="1:10" x14ac:dyDescent="0.25">
      <c r="A8" s="22">
        <v>6</v>
      </c>
      <c r="B8" s="23" t="s">
        <v>22</v>
      </c>
      <c r="C8" s="23" t="s">
        <v>23</v>
      </c>
      <c r="D8" s="23" t="s">
        <v>24</v>
      </c>
      <c r="E8" s="23" t="s">
        <v>11</v>
      </c>
      <c r="F8" s="23" t="s">
        <v>12</v>
      </c>
      <c r="G8" s="22">
        <v>7</v>
      </c>
      <c r="H8" s="24">
        <v>36</v>
      </c>
      <c r="I8" s="20">
        <f t="shared" si="0"/>
        <v>52</v>
      </c>
      <c r="J8" s="20">
        <v>3</v>
      </c>
    </row>
    <row r="9" spans="1:10" x14ac:dyDescent="0.25">
      <c r="A9" s="22">
        <v>7</v>
      </c>
      <c r="B9" s="23" t="s">
        <v>41</v>
      </c>
      <c r="C9" s="23" t="s">
        <v>42</v>
      </c>
      <c r="D9" s="23" t="s">
        <v>43</v>
      </c>
      <c r="E9" s="23" t="s">
        <v>11</v>
      </c>
      <c r="F9" s="23" t="s">
        <v>44</v>
      </c>
      <c r="G9" s="22">
        <v>7</v>
      </c>
      <c r="H9" s="24">
        <v>34.75</v>
      </c>
      <c r="I9" s="20">
        <f t="shared" si="0"/>
        <v>50</v>
      </c>
      <c r="J9" s="20">
        <v>3</v>
      </c>
    </row>
    <row r="10" spans="1:10" x14ac:dyDescent="0.25">
      <c r="A10" s="10">
        <v>8</v>
      </c>
      <c r="B10" s="9" t="s">
        <v>38</v>
      </c>
      <c r="C10" s="9" t="s">
        <v>39</v>
      </c>
      <c r="D10" s="9" t="s">
        <v>40</v>
      </c>
      <c r="E10" s="9" t="s">
        <v>11</v>
      </c>
      <c r="F10" s="9" t="s">
        <v>188</v>
      </c>
      <c r="G10" s="10">
        <v>7</v>
      </c>
      <c r="H10" s="7">
        <v>27.75</v>
      </c>
      <c r="I10" s="13">
        <f t="shared" si="0"/>
        <v>40</v>
      </c>
    </row>
    <row r="11" spans="1:10" x14ac:dyDescent="0.25">
      <c r="A11" s="10">
        <v>9</v>
      </c>
      <c r="B11" s="9" t="s">
        <v>19</v>
      </c>
      <c r="C11" s="9" t="s">
        <v>20</v>
      </c>
      <c r="D11" s="9" t="s">
        <v>21</v>
      </c>
      <c r="E11" s="9" t="s">
        <v>11</v>
      </c>
      <c r="F11" s="9" t="s">
        <v>12</v>
      </c>
      <c r="G11" s="10">
        <v>7</v>
      </c>
      <c r="H11" s="7">
        <v>27.5</v>
      </c>
      <c r="I11" s="13">
        <f t="shared" si="0"/>
        <v>40</v>
      </c>
    </row>
    <row r="12" spans="1:10" x14ac:dyDescent="0.25">
      <c r="A12" s="10">
        <v>10</v>
      </c>
      <c r="B12" s="9" t="s">
        <v>32</v>
      </c>
      <c r="C12" s="9" t="s">
        <v>33</v>
      </c>
      <c r="D12" s="9" t="s">
        <v>34</v>
      </c>
      <c r="E12" s="9" t="s">
        <v>11</v>
      </c>
      <c r="F12" s="9" t="s">
        <v>12</v>
      </c>
      <c r="G12" s="10">
        <v>7</v>
      </c>
      <c r="H12" s="7">
        <v>25.75</v>
      </c>
      <c r="I12" s="13">
        <f t="shared" si="0"/>
        <v>37</v>
      </c>
    </row>
    <row r="13" spans="1:10" x14ac:dyDescent="0.25">
      <c r="A13" s="10">
        <v>11</v>
      </c>
      <c r="B13" s="9" t="s">
        <v>16</v>
      </c>
      <c r="C13" s="9" t="s">
        <v>17</v>
      </c>
      <c r="D13" s="9" t="s">
        <v>18</v>
      </c>
      <c r="E13" s="9" t="s">
        <v>11</v>
      </c>
      <c r="F13" s="9" t="s">
        <v>12</v>
      </c>
      <c r="G13" s="10">
        <v>7</v>
      </c>
      <c r="H13" s="14" t="s">
        <v>191</v>
      </c>
      <c r="I13" s="13"/>
    </row>
    <row r="14" spans="1:10" x14ac:dyDescent="0.25">
      <c r="A14" s="10">
        <v>12</v>
      </c>
      <c r="B14" s="9" t="s">
        <v>45</v>
      </c>
      <c r="C14" s="9" t="s">
        <v>46</v>
      </c>
      <c r="D14" s="9" t="s">
        <v>47</v>
      </c>
      <c r="E14" s="9" t="s">
        <v>11</v>
      </c>
      <c r="F14" s="9" t="s">
        <v>188</v>
      </c>
      <c r="G14" s="10">
        <v>7</v>
      </c>
      <c r="H14" s="14" t="s">
        <v>191</v>
      </c>
      <c r="I14" s="13"/>
    </row>
    <row r="15" spans="1:10" x14ac:dyDescent="0.25">
      <c r="A15" s="4"/>
      <c r="B15" s="4"/>
      <c r="C15" s="4"/>
      <c r="D15" s="4"/>
      <c r="E15" s="4"/>
      <c r="F15" s="4"/>
      <c r="G15" s="4"/>
      <c r="H15" s="4"/>
    </row>
    <row r="16" spans="1:10" x14ac:dyDescent="0.25">
      <c r="A16" s="25">
        <v>1</v>
      </c>
      <c r="B16" s="23" t="s">
        <v>52</v>
      </c>
      <c r="C16" s="23" t="s">
        <v>53</v>
      </c>
      <c r="D16" s="23" t="s">
        <v>54</v>
      </c>
      <c r="E16" s="23" t="s">
        <v>11</v>
      </c>
      <c r="F16" s="23" t="s">
        <v>187</v>
      </c>
      <c r="G16" s="22">
        <v>8</v>
      </c>
      <c r="H16" s="24">
        <v>50</v>
      </c>
      <c r="I16" s="20">
        <f t="shared" si="0"/>
        <v>72</v>
      </c>
      <c r="J16" s="20">
        <v>3</v>
      </c>
    </row>
    <row r="17" spans="1:10" x14ac:dyDescent="0.25">
      <c r="A17" s="15">
        <v>2</v>
      </c>
      <c r="B17" s="9" t="s">
        <v>48</v>
      </c>
      <c r="C17" s="9" t="s">
        <v>49</v>
      </c>
      <c r="D17" s="9" t="s">
        <v>50</v>
      </c>
      <c r="E17" s="9" t="s">
        <v>11</v>
      </c>
      <c r="F17" s="9" t="s">
        <v>51</v>
      </c>
      <c r="G17" s="10">
        <v>8</v>
      </c>
      <c r="H17" s="7">
        <v>33.5</v>
      </c>
      <c r="I17" s="13">
        <f t="shared" si="0"/>
        <v>48</v>
      </c>
    </row>
    <row r="18" spans="1:10" x14ac:dyDescent="0.25">
      <c r="A18" s="15">
        <v>3</v>
      </c>
      <c r="B18" s="9" t="s">
        <v>55</v>
      </c>
      <c r="C18" s="9" t="s">
        <v>56</v>
      </c>
      <c r="D18" s="9" t="s">
        <v>57</v>
      </c>
      <c r="E18" s="9" t="s">
        <v>11</v>
      </c>
      <c r="F18" s="9" t="s">
        <v>189</v>
      </c>
      <c r="G18" s="10">
        <v>8</v>
      </c>
      <c r="H18" s="7">
        <v>31.75</v>
      </c>
      <c r="I18" s="13">
        <f t="shared" si="0"/>
        <v>46</v>
      </c>
    </row>
    <row r="19" spans="1:10" x14ac:dyDescent="0.25">
      <c r="A19" s="15">
        <v>4</v>
      </c>
      <c r="B19" s="9" t="s">
        <v>58</v>
      </c>
      <c r="C19" s="9" t="s">
        <v>59</v>
      </c>
      <c r="D19" s="9" t="s">
        <v>60</v>
      </c>
      <c r="E19" s="9" t="s">
        <v>11</v>
      </c>
      <c r="F19" s="9" t="s">
        <v>61</v>
      </c>
      <c r="G19" s="10">
        <v>8</v>
      </c>
      <c r="H19" s="7">
        <v>18</v>
      </c>
      <c r="I19" s="13">
        <f t="shared" si="0"/>
        <v>26</v>
      </c>
    </row>
    <row r="20" spans="1:10" x14ac:dyDescent="0.25">
      <c r="A20" s="4"/>
      <c r="B20" s="4"/>
      <c r="C20" s="4"/>
      <c r="D20" s="4"/>
      <c r="E20" s="4"/>
      <c r="F20" s="4"/>
      <c r="G20" s="4"/>
      <c r="H20" s="4"/>
    </row>
    <row r="21" spans="1:10" x14ac:dyDescent="0.25">
      <c r="A21" s="26">
        <v>1</v>
      </c>
      <c r="B21" s="27" t="s">
        <v>62</v>
      </c>
      <c r="C21" s="27" t="s">
        <v>63</v>
      </c>
      <c r="D21" s="27" t="s">
        <v>64</v>
      </c>
      <c r="E21" s="27" t="s">
        <v>11</v>
      </c>
      <c r="F21" s="28" t="s">
        <v>65</v>
      </c>
      <c r="G21" s="22">
        <v>9</v>
      </c>
      <c r="H21" s="7">
        <v>56</v>
      </c>
      <c r="I21" s="20">
        <f>ROUNDUP(H21/80*100,0)</f>
        <v>70</v>
      </c>
      <c r="J21" s="20">
        <v>2</v>
      </c>
    </row>
    <row r="22" spans="1:10" x14ac:dyDescent="0.25">
      <c r="A22" s="26">
        <v>2</v>
      </c>
      <c r="B22" s="27" t="s">
        <v>74</v>
      </c>
      <c r="C22" s="27" t="s">
        <v>75</v>
      </c>
      <c r="D22" s="27" t="s">
        <v>76</v>
      </c>
      <c r="E22" s="27" t="s">
        <v>11</v>
      </c>
      <c r="F22" s="28" t="s">
        <v>65</v>
      </c>
      <c r="G22" s="22">
        <v>9</v>
      </c>
      <c r="H22" s="7">
        <v>45</v>
      </c>
      <c r="I22" s="20">
        <f t="shared" ref="I22:I27" si="1">ROUNDUP(H22/80*100,0)</f>
        <v>57</v>
      </c>
      <c r="J22" s="20">
        <v>3</v>
      </c>
    </row>
    <row r="23" spans="1:10" x14ac:dyDescent="0.25">
      <c r="A23" s="26">
        <v>3</v>
      </c>
      <c r="B23" s="27" t="s">
        <v>71</v>
      </c>
      <c r="C23" s="27" t="s">
        <v>72</v>
      </c>
      <c r="D23" s="27" t="s">
        <v>73</v>
      </c>
      <c r="E23" s="27" t="s">
        <v>11</v>
      </c>
      <c r="F23" s="28" t="s">
        <v>65</v>
      </c>
      <c r="G23" s="22">
        <v>9</v>
      </c>
      <c r="H23" s="7">
        <v>40</v>
      </c>
      <c r="I23" s="20">
        <f t="shared" si="1"/>
        <v>50</v>
      </c>
      <c r="J23" s="20">
        <v>3</v>
      </c>
    </row>
    <row r="24" spans="1:10" x14ac:dyDescent="0.25">
      <c r="A24" s="3">
        <v>4</v>
      </c>
      <c r="B24" s="2" t="s">
        <v>81</v>
      </c>
      <c r="C24" s="2" t="s">
        <v>53</v>
      </c>
      <c r="D24" s="2" t="s">
        <v>82</v>
      </c>
      <c r="E24" s="2" t="s">
        <v>11</v>
      </c>
      <c r="F24" s="16" t="s">
        <v>83</v>
      </c>
      <c r="G24" s="10">
        <v>9</v>
      </c>
      <c r="H24" s="7">
        <v>33</v>
      </c>
      <c r="I24" s="21">
        <f t="shared" si="1"/>
        <v>42</v>
      </c>
    </row>
    <row r="25" spans="1:10" x14ac:dyDescent="0.25">
      <c r="A25" s="3">
        <v>5</v>
      </c>
      <c r="B25" s="2" t="s">
        <v>84</v>
      </c>
      <c r="C25" s="2" t="s">
        <v>85</v>
      </c>
      <c r="D25" s="2" t="s">
        <v>68</v>
      </c>
      <c r="E25" s="2" t="s">
        <v>11</v>
      </c>
      <c r="F25" s="16" t="s">
        <v>187</v>
      </c>
      <c r="G25" s="10">
        <v>9</v>
      </c>
      <c r="H25" s="7">
        <v>32</v>
      </c>
      <c r="I25" s="21">
        <f t="shared" si="1"/>
        <v>40</v>
      </c>
    </row>
    <row r="26" spans="1:10" x14ac:dyDescent="0.25">
      <c r="A26" s="3">
        <v>6</v>
      </c>
      <c r="B26" s="2" t="s">
        <v>66</v>
      </c>
      <c r="C26" s="2" t="s">
        <v>67</v>
      </c>
      <c r="D26" s="2" t="s">
        <v>68</v>
      </c>
      <c r="E26" s="2" t="s">
        <v>69</v>
      </c>
      <c r="F26" s="16" t="s">
        <v>70</v>
      </c>
      <c r="G26" s="10">
        <v>9</v>
      </c>
      <c r="H26" s="7">
        <v>26</v>
      </c>
      <c r="I26" s="13">
        <f t="shared" si="1"/>
        <v>33</v>
      </c>
    </row>
    <row r="27" spans="1:10" x14ac:dyDescent="0.25">
      <c r="A27" s="3">
        <v>7</v>
      </c>
      <c r="B27" s="2" t="s">
        <v>77</v>
      </c>
      <c r="C27" s="2" t="s">
        <v>78</v>
      </c>
      <c r="D27" s="2" t="s">
        <v>79</v>
      </c>
      <c r="E27" s="2" t="s">
        <v>11</v>
      </c>
      <c r="F27" s="16" t="s">
        <v>80</v>
      </c>
      <c r="G27" s="10">
        <v>9</v>
      </c>
      <c r="H27" s="7">
        <v>26</v>
      </c>
      <c r="I27" s="13">
        <f t="shared" si="1"/>
        <v>33</v>
      </c>
    </row>
    <row r="28" spans="1:10" x14ac:dyDescent="0.25">
      <c r="A28" s="4"/>
      <c r="B28" s="4"/>
      <c r="C28" s="4"/>
      <c r="D28" s="4"/>
      <c r="E28" s="4"/>
      <c r="F28" s="4"/>
      <c r="G28" s="4"/>
      <c r="H28" s="4"/>
    </row>
    <row r="29" spans="1:10" x14ac:dyDescent="0.25">
      <c r="A29" s="29">
        <v>1</v>
      </c>
      <c r="B29" s="27" t="s">
        <v>106</v>
      </c>
      <c r="C29" s="27" t="s">
        <v>107</v>
      </c>
      <c r="D29" s="27" t="s">
        <v>18</v>
      </c>
      <c r="E29" s="27" t="s">
        <v>11</v>
      </c>
      <c r="F29" s="28" t="s">
        <v>108</v>
      </c>
      <c r="G29" s="22">
        <v>10</v>
      </c>
      <c r="H29" s="7">
        <v>49</v>
      </c>
      <c r="I29" s="20">
        <f>ROUNDUP(H29,0)</f>
        <v>49</v>
      </c>
      <c r="J29" s="20">
        <v>3</v>
      </c>
    </row>
    <row r="30" spans="1:10" x14ac:dyDescent="0.25">
      <c r="A30" s="29">
        <v>2</v>
      </c>
      <c r="B30" s="27" t="s">
        <v>86</v>
      </c>
      <c r="C30" s="27" t="s">
        <v>26</v>
      </c>
      <c r="D30" s="27" t="s">
        <v>87</v>
      </c>
      <c r="E30" s="27" t="s">
        <v>11</v>
      </c>
      <c r="F30" s="28" t="s">
        <v>88</v>
      </c>
      <c r="G30" s="22">
        <v>10</v>
      </c>
      <c r="H30" s="7">
        <v>45</v>
      </c>
      <c r="I30" s="20">
        <f t="shared" ref="I30:I39" si="2">ROUNDUP(H30,0)</f>
        <v>45</v>
      </c>
      <c r="J30" s="20">
        <v>3</v>
      </c>
    </row>
    <row r="31" spans="1:10" x14ac:dyDescent="0.25">
      <c r="A31" s="29">
        <v>3</v>
      </c>
      <c r="B31" s="27" t="s">
        <v>103</v>
      </c>
      <c r="C31" s="27" t="s">
        <v>104</v>
      </c>
      <c r="D31" s="27" t="s">
        <v>105</v>
      </c>
      <c r="E31" s="27" t="s">
        <v>11</v>
      </c>
      <c r="F31" s="28" t="s">
        <v>188</v>
      </c>
      <c r="G31" s="22">
        <v>10</v>
      </c>
      <c r="H31" s="7">
        <v>44</v>
      </c>
      <c r="I31" s="20">
        <f t="shared" si="2"/>
        <v>44</v>
      </c>
      <c r="J31" s="20">
        <v>3</v>
      </c>
    </row>
    <row r="32" spans="1:10" x14ac:dyDescent="0.25">
      <c r="A32" s="29">
        <v>4</v>
      </c>
      <c r="B32" s="27" t="s">
        <v>113</v>
      </c>
      <c r="C32" s="27" t="s">
        <v>114</v>
      </c>
      <c r="D32" s="27" t="s">
        <v>115</v>
      </c>
      <c r="E32" s="27" t="s">
        <v>11</v>
      </c>
      <c r="F32" s="28" t="s">
        <v>187</v>
      </c>
      <c r="G32" s="22">
        <v>10</v>
      </c>
      <c r="H32" s="7">
        <v>42</v>
      </c>
      <c r="I32" s="20">
        <f t="shared" si="2"/>
        <v>42</v>
      </c>
      <c r="J32" s="20">
        <v>3</v>
      </c>
    </row>
    <row r="33" spans="1:10" x14ac:dyDescent="0.25">
      <c r="A33" s="29">
        <v>5</v>
      </c>
      <c r="B33" s="27" t="s">
        <v>93</v>
      </c>
      <c r="C33" s="27" t="s">
        <v>94</v>
      </c>
      <c r="D33" s="27" t="s">
        <v>95</v>
      </c>
      <c r="E33" s="27" t="s">
        <v>96</v>
      </c>
      <c r="F33" s="28" t="s">
        <v>97</v>
      </c>
      <c r="G33" s="22">
        <v>10</v>
      </c>
      <c r="H33" s="7">
        <v>40.5</v>
      </c>
      <c r="I33" s="20">
        <f t="shared" si="2"/>
        <v>41</v>
      </c>
      <c r="J33" s="20">
        <v>3</v>
      </c>
    </row>
    <row r="34" spans="1:10" x14ac:dyDescent="0.25">
      <c r="A34" s="5">
        <v>6</v>
      </c>
      <c r="B34" s="2" t="s">
        <v>109</v>
      </c>
      <c r="C34" s="2" t="s">
        <v>110</v>
      </c>
      <c r="D34" s="2" t="s">
        <v>47</v>
      </c>
      <c r="E34" s="2" t="s">
        <v>11</v>
      </c>
      <c r="F34" s="16" t="s">
        <v>188</v>
      </c>
      <c r="G34" s="10">
        <v>10</v>
      </c>
      <c r="H34" s="7">
        <v>38</v>
      </c>
      <c r="I34" s="13">
        <f t="shared" si="2"/>
        <v>38</v>
      </c>
    </row>
    <row r="35" spans="1:10" x14ac:dyDescent="0.25">
      <c r="A35" s="5">
        <v>7</v>
      </c>
      <c r="B35" s="2" t="s">
        <v>89</v>
      </c>
      <c r="C35" s="2" t="s">
        <v>90</v>
      </c>
      <c r="D35" s="2" t="s">
        <v>68</v>
      </c>
      <c r="E35" s="2" t="s">
        <v>11</v>
      </c>
      <c r="F35" s="16" t="s">
        <v>187</v>
      </c>
      <c r="G35" s="10">
        <v>10</v>
      </c>
      <c r="H35" s="7">
        <v>32</v>
      </c>
      <c r="I35" s="13">
        <f t="shared" si="2"/>
        <v>32</v>
      </c>
    </row>
    <row r="36" spans="1:10" x14ac:dyDescent="0.25">
      <c r="A36" s="5">
        <v>8</v>
      </c>
      <c r="B36" s="2" t="s">
        <v>98</v>
      </c>
      <c r="C36" s="2" t="s">
        <v>99</v>
      </c>
      <c r="D36" s="2" t="s">
        <v>50</v>
      </c>
      <c r="E36" s="2" t="s">
        <v>11</v>
      </c>
      <c r="F36" s="16" t="s">
        <v>188</v>
      </c>
      <c r="G36" s="10">
        <v>10</v>
      </c>
      <c r="H36" s="7">
        <v>32</v>
      </c>
      <c r="I36" s="13">
        <f t="shared" si="2"/>
        <v>32</v>
      </c>
    </row>
    <row r="37" spans="1:10" x14ac:dyDescent="0.25">
      <c r="A37" s="5">
        <v>9</v>
      </c>
      <c r="B37" s="2" t="s">
        <v>100</v>
      </c>
      <c r="C37" s="2" t="s">
        <v>101</v>
      </c>
      <c r="D37" s="2" t="s">
        <v>64</v>
      </c>
      <c r="E37" s="2" t="s">
        <v>11</v>
      </c>
      <c r="F37" s="16" t="s">
        <v>102</v>
      </c>
      <c r="G37" s="10">
        <v>10</v>
      </c>
      <c r="H37" s="7">
        <v>26.5</v>
      </c>
      <c r="I37" s="13">
        <f t="shared" si="2"/>
        <v>27</v>
      </c>
    </row>
    <row r="38" spans="1:10" x14ac:dyDescent="0.25">
      <c r="A38" s="5">
        <v>10</v>
      </c>
      <c r="B38" s="2" t="s">
        <v>91</v>
      </c>
      <c r="C38" s="2" t="s">
        <v>36</v>
      </c>
      <c r="D38" s="2" t="s">
        <v>92</v>
      </c>
      <c r="E38" s="2" t="s">
        <v>11</v>
      </c>
      <c r="F38" s="16" t="s">
        <v>188</v>
      </c>
      <c r="G38" s="10">
        <v>10</v>
      </c>
      <c r="H38" s="7">
        <v>26</v>
      </c>
      <c r="I38" s="13">
        <f t="shared" si="2"/>
        <v>26</v>
      </c>
    </row>
    <row r="39" spans="1:10" x14ac:dyDescent="0.25">
      <c r="A39" s="5">
        <v>11</v>
      </c>
      <c r="B39" s="2" t="s">
        <v>111</v>
      </c>
      <c r="C39" s="2" t="s">
        <v>112</v>
      </c>
      <c r="D39" s="2" t="s">
        <v>57</v>
      </c>
      <c r="E39" s="2" t="s">
        <v>11</v>
      </c>
      <c r="F39" s="16" t="s">
        <v>187</v>
      </c>
      <c r="G39" s="10">
        <v>10</v>
      </c>
      <c r="H39" s="7">
        <v>19.5</v>
      </c>
      <c r="I39" s="13">
        <f t="shared" si="2"/>
        <v>20</v>
      </c>
    </row>
    <row r="40" spans="1:10" x14ac:dyDescent="0.25">
      <c r="A40" s="4"/>
      <c r="B40" s="4"/>
      <c r="C40" s="4"/>
      <c r="D40" s="4"/>
      <c r="E40" s="4"/>
      <c r="F40" s="4"/>
      <c r="G40" s="4"/>
      <c r="H40" s="4"/>
    </row>
    <row r="41" spans="1:10" x14ac:dyDescent="0.25">
      <c r="A41" s="26">
        <v>1</v>
      </c>
      <c r="B41" s="27" t="s">
        <v>192</v>
      </c>
      <c r="C41" s="27" t="s">
        <v>193</v>
      </c>
      <c r="D41" s="27" t="s">
        <v>194</v>
      </c>
      <c r="E41" s="27" t="s">
        <v>11</v>
      </c>
      <c r="F41" s="28" t="s">
        <v>188</v>
      </c>
      <c r="G41" s="22">
        <v>11</v>
      </c>
      <c r="H41" s="19">
        <v>72.5</v>
      </c>
      <c r="I41" s="20">
        <v>81</v>
      </c>
      <c r="J41" s="20">
        <v>2</v>
      </c>
    </row>
    <row r="42" spans="1:10" x14ac:dyDescent="0.25">
      <c r="A42" s="26">
        <v>2</v>
      </c>
      <c r="B42" s="27" t="s">
        <v>125</v>
      </c>
      <c r="C42" s="27" t="s">
        <v>126</v>
      </c>
      <c r="D42" s="27" t="s">
        <v>27</v>
      </c>
      <c r="E42" s="27" t="s">
        <v>11</v>
      </c>
      <c r="F42" s="28" t="s">
        <v>127</v>
      </c>
      <c r="G42" s="22">
        <v>11</v>
      </c>
      <c r="H42" s="7">
        <v>58</v>
      </c>
      <c r="I42" s="20">
        <v>62</v>
      </c>
      <c r="J42" s="20">
        <v>3</v>
      </c>
    </row>
    <row r="43" spans="1:10" x14ac:dyDescent="0.25">
      <c r="A43" s="26">
        <v>3</v>
      </c>
      <c r="B43" s="30" t="s">
        <v>156</v>
      </c>
      <c r="C43" s="30" t="s">
        <v>121</v>
      </c>
      <c r="D43" s="30" t="s">
        <v>57</v>
      </c>
      <c r="E43" s="30" t="s">
        <v>11</v>
      </c>
      <c r="F43" s="31" t="s">
        <v>188</v>
      </c>
      <c r="G43" s="22">
        <v>11</v>
      </c>
      <c r="H43" s="24">
        <v>52</v>
      </c>
      <c r="I43" s="20">
        <v>58</v>
      </c>
      <c r="J43" s="20">
        <v>3</v>
      </c>
    </row>
    <row r="44" spans="1:10" x14ac:dyDescent="0.25">
      <c r="A44" s="26">
        <v>4</v>
      </c>
      <c r="B44" s="27" t="s">
        <v>120</v>
      </c>
      <c r="C44" s="27" t="s">
        <v>121</v>
      </c>
      <c r="D44" s="27" t="s">
        <v>122</v>
      </c>
      <c r="E44" s="27" t="s">
        <v>123</v>
      </c>
      <c r="F44" s="28" t="s">
        <v>124</v>
      </c>
      <c r="G44" s="22">
        <v>11</v>
      </c>
      <c r="H44" s="24">
        <v>52</v>
      </c>
      <c r="I44" s="20">
        <v>57</v>
      </c>
      <c r="J44" s="20">
        <v>3</v>
      </c>
    </row>
    <row r="45" spans="1:10" x14ac:dyDescent="0.25">
      <c r="A45" s="3">
        <v>5</v>
      </c>
      <c r="B45" s="2" t="s">
        <v>116</v>
      </c>
      <c r="C45" s="2" t="s">
        <v>117</v>
      </c>
      <c r="D45" s="2" t="s">
        <v>118</v>
      </c>
      <c r="E45" s="2" t="s">
        <v>28</v>
      </c>
      <c r="F45" s="16" t="s">
        <v>119</v>
      </c>
      <c r="G45" s="10">
        <v>11</v>
      </c>
      <c r="H45" s="7">
        <v>40</v>
      </c>
      <c r="I45" s="13">
        <v>47</v>
      </c>
    </row>
    <row r="46" spans="1:10" x14ac:dyDescent="0.25">
      <c r="A46" s="3">
        <v>6</v>
      </c>
      <c r="B46" s="6" t="s">
        <v>166</v>
      </c>
      <c r="C46" s="6" t="s">
        <v>49</v>
      </c>
      <c r="D46" s="6" t="s">
        <v>76</v>
      </c>
      <c r="E46" s="2" t="s">
        <v>28</v>
      </c>
      <c r="F46" s="16" t="s">
        <v>188</v>
      </c>
      <c r="G46" s="10">
        <v>11</v>
      </c>
      <c r="H46" s="7">
        <v>34.5</v>
      </c>
      <c r="I46" s="13">
        <f t="shared" ref="I46:I61" si="3">ROUNDUP(H46,0)</f>
        <v>35</v>
      </c>
    </row>
    <row r="47" spans="1:10" x14ac:dyDescent="0.25">
      <c r="A47" s="3">
        <v>7</v>
      </c>
      <c r="B47" s="2" t="s">
        <v>169</v>
      </c>
      <c r="C47" s="2" t="s">
        <v>42</v>
      </c>
      <c r="D47" s="2" t="s">
        <v>170</v>
      </c>
      <c r="E47" s="2" t="s">
        <v>28</v>
      </c>
      <c r="F47" s="16" t="s">
        <v>88</v>
      </c>
      <c r="G47" s="10">
        <v>11</v>
      </c>
      <c r="H47" s="7">
        <v>33.5</v>
      </c>
      <c r="I47" s="13">
        <f t="shared" si="3"/>
        <v>34</v>
      </c>
    </row>
    <row r="48" spans="1:10" x14ac:dyDescent="0.25">
      <c r="A48" s="3">
        <v>8</v>
      </c>
      <c r="B48" s="2" t="s">
        <v>153</v>
      </c>
      <c r="C48" s="2" t="s">
        <v>154</v>
      </c>
      <c r="D48" s="2" t="s">
        <v>155</v>
      </c>
      <c r="E48" s="2" t="s">
        <v>11</v>
      </c>
      <c r="F48" s="16" t="s">
        <v>188</v>
      </c>
      <c r="G48" s="10">
        <v>11</v>
      </c>
      <c r="H48" s="7">
        <v>33</v>
      </c>
      <c r="I48" s="13">
        <f t="shared" si="3"/>
        <v>33</v>
      </c>
    </row>
    <row r="49" spans="1:11" x14ac:dyDescent="0.25">
      <c r="A49" s="3">
        <v>9</v>
      </c>
      <c r="B49" s="2" t="s">
        <v>128</v>
      </c>
      <c r="C49" s="2" t="s">
        <v>17</v>
      </c>
      <c r="D49" s="2" t="s">
        <v>129</v>
      </c>
      <c r="E49" s="2" t="s">
        <v>11</v>
      </c>
      <c r="F49" s="16" t="s">
        <v>188</v>
      </c>
      <c r="G49" s="10">
        <v>11</v>
      </c>
      <c r="H49" s="7">
        <v>32</v>
      </c>
      <c r="I49" s="13">
        <f t="shared" si="3"/>
        <v>32</v>
      </c>
    </row>
    <row r="50" spans="1:11" x14ac:dyDescent="0.25">
      <c r="A50" s="3">
        <v>10</v>
      </c>
      <c r="B50" s="2" t="s">
        <v>184</v>
      </c>
      <c r="C50" s="2" t="s">
        <v>63</v>
      </c>
      <c r="D50" s="2" t="s">
        <v>185</v>
      </c>
      <c r="E50" s="2" t="s">
        <v>11</v>
      </c>
      <c r="F50" s="16" t="s">
        <v>186</v>
      </c>
      <c r="G50" s="10">
        <v>11</v>
      </c>
      <c r="H50" s="7">
        <v>32</v>
      </c>
      <c r="I50" s="13">
        <f t="shared" si="3"/>
        <v>32</v>
      </c>
    </row>
    <row r="51" spans="1:11" x14ac:dyDescent="0.25">
      <c r="A51" s="3">
        <v>11</v>
      </c>
      <c r="B51" s="6" t="s">
        <v>138</v>
      </c>
      <c r="C51" s="6" t="s">
        <v>139</v>
      </c>
      <c r="D51" s="6" t="s">
        <v>37</v>
      </c>
      <c r="E51" s="6" t="s">
        <v>11</v>
      </c>
      <c r="F51" s="16" t="s">
        <v>188</v>
      </c>
      <c r="G51" s="10">
        <v>11</v>
      </c>
      <c r="H51" s="7">
        <v>31.5</v>
      </c>
      <c r="I51" s="13">
        <f t="shared" si="3"/>
        <v>32</v>
      </c>
    </row>
    <row r="52" spans="1:11" x14ac:dyDescent="0.25">
      <c r="A52" s="3">
        <v>12</v>
      </c>
      <c r="B52" s="2" t="s">
        <v>140</v>
      </c>
      <c r="C52" s="2" t="s">
        <v>141</v>
      </c>
      <c r="D52" s="2" t="s">
        <v>142</v>
      </c>
      <c r="E52" s="6" t="s">
        <v>11</v>
      </c>
      <c r="F52" s="16" t="s">
        <v>188</v>
      </c>
      <c r="G52" s="10">
        <v>11</v>
      </c>
      <c r="H52" s="7">
        <v>31.5</v>
      </c>
      <c r="I52" s="13">
        <f t="shared" si="3"/>
        <v>32</v>
      </c>
    </row>
    <row r="53" spans="1:11" x14ac:dyDescent="0.25">
      <c r="A53" s="3">
        <v>13</v>
      </c>
      <c r="B53" s="2" t="s">
        <v>181</v>
      </c>
      <c r="C53" s="2" t="s">
        <v>182</v>
      </c>
      <c r="D53" s="2" t="s">
        <v>183</v>
      </c>
      <c r="E53" s="2" t="s">
        <v>11</v>
      </c>
      <c r="F53" s="16" t="s">
        <v>188</v>
      </c>
      <c r="G53" s="10">
        <v>11</v>
      </c>
      <c r="H53" s="7">
        <v>30</v>
      </c>
      <c r="I53" s="13">
        <f t="shared" si="3"/>
        <v>30</v>
      </c>
    </row>
    <row r="54" spans="1:11" x14ac:dyDescent="0.25">
      <c r="A54" s="3">
        <v>14</v>
      </c>
      <c r="B54" s="6" t="s">
        <v>146</v>
      </c>
      <c r="C54" s="6" t="s">
        <v>147</v>
      </c>
      <c r="D54" s="6" t="s">
        <v>148</v>
      </c>
      <c r="E54" s="2" t="s">
        <v>28</v>
      </c>
      <c r="F54" s="17" t="s">
        <v>88</v>
      </c>
      <c r="G54" s="10">
        <v>11</v>
      </c>
      <c r="H54" s="7">
        <v>28.5</v>
      </c>
      <c r="I54" s="13">
        <f t="shared" si="3"/>
        <v>29</v>
      </c>
    </row>
    <row r="55" spans="1:11" x14ac:dyDescent="0.25">
      <c r="A55" s="3">
        <v>15</v>
      </c>
      <c r="B55" s="6" t="s">
        <v>174</v>
      </c>
      <c r="C55" s="6" t="s">
        <v>175</v>
      </c>
      <c r="D55" s="6" t="s">
        <v>68</v>
      </c>
      <c r="E55" s="2" t="s">
        <v>28</v>
      </c>
      <c r="F55" s="17" t="s">
        <v>88</v>
      </c>
      <c r="G55" s="10">
        <v>11</v>
      </c>
      <c r="H55" s="7">
        <v>28</v>
      </c>
      <c r="I55" s="13">
        <f t="shared" si="3"/>
        <v>28</v>
      </c>
    </row>
    <row r="56" spans="1:11" ht="14.25" customHeight="1" x14ac:dyDescent="0.25">
      <c r="A56" s="3">
        <v>16</v>
      </c>
      <c r="B56" s="6" t="s">
        <v>136</v>
      </c>
      <c r="C56" s="6" t="s">
        <v>137</v>
      </c>
      <c r="D56" s="6" t="s">
        <v>57</v>
      </c>
      <c r="E56" s="2" t="s">
        <v>28</v>
      </c>
      <c r="F56" s="17" t="s">
        <v>88</v>
      </c>
      <c r="G56" s="10">
        <v>11</v>
      </c>
      <c r="H56" s="7">
        <v>27.5</v>
      </c>
      <c r="I56" s="13">
        <f t="shared" si="3"/>
        <v>28</v>
      </c>
    </row>
    <row r="57" spans="1:11" x14ac:dyDescent="0.25">
      <c r="A57" s="3">
        <v>17</v>
      </c>
      <c r="B57" s="6" t="s">
        <v>133</v>
      </c>
      <c r="C57" s="6" t="s">
        <v>134</v>
      </c>
      <c r="D57" s="6" t="s">
        <v>135</v>
      </c>
      <c r="E57" s="2" t="s">
        <v>28</v>
      </c>
      <c r="F57" s="17" t="s">
        <v>88</v>
      </c>
      <c r="G57" s="10">
        <v>11</v>
      </c>
      <c r="H57" s="7">
        <v>27</v>
      </c>
      <c r="I57" s="13">
        <f t="shared" si="3"/>
        <v>27</v>
      </c>
    </row>
    <row r="58" spans="1:11" x14ac:dyDescent="0.25">
      <c r="A58" s="3">
        <v>18</v>
      </c>
      <c r="B58" s="2" t="s">
        <v>167</v>
      </c>
      <c r="C58" s="2" t="s">
        <v>168</v>
      </c>
      <c r="D58" s="2" t="s">
        <v>68</v>
      </c>
      <c r="E58" s="2" t="s">
        <v>11</v>
      </c>
      <c r="F58" s="16" t="s">
        <v>188</v>
      </c>
      <c r="G58" s="10">
        <v>11</v>
      </c>
      <c r="H58" s="7">
        <v>27</v>
      </c>
      <c r="I58" s="13">
        <f t="shared" si="3"/>
        <v>27</v>
      </c>
    </row>
    <row r="59" spans="1:11" x14ac:dyDescent="0.25">
      <c r="A59" s="3">
        <v>19</v>
      </c>
      <c r="B59" s="2" t="s">
        <v>178</v>
      </c>
      <c r="C59" s="2" t="s">
        <v>17</v>
      </c>
      <c r="D59" s="2" t="s">
        <v>54</v>
      </c>
      <c r="E59" s="2" t="s">
        <v>179</v>
      </c>
      <c r="F59" s="16" t="s">
        <v>180</v>
      </c>
      <c r="G59" s="10">
        <v>11</v>
      </c>
      <c r="H59" s="7">
        <v>26</v>
      </c>
      <c r="I59" s="13">
        <f t="shared" si="3"/>
        <v>26</v>
      </c>
    </row>
    <row r="60" spans="1:11" x14ac:dyDescent="0.25">
      <c r="A60" s="3">
        <v>20</v>
      </c>
      <c r="B60" s="8" t="s">
        <v>176</v>
      </c>
      <c r="C60" s="8" t="s">
        <v>177</v>
      </c>
      <c r="D60" s="8" t="s">
        <v>43</v>
      </c>
      <c r="E60" s="8" t="s">
        <v>28</v>
      </c>
      <c r="F60" s="18" t="s">
        <v>188</v>
      </c>
      <c r="G60" s="10">
        <v>11</v>
      </c>
      <c r="H60" s="7">
        <v>25</v>
      </c>
      <c r="I60" s="13">
        <f t="shared" si="3"/>
        <v>25</v>
      </c>
    </row>
    <row r="61" spans="1:11" x14ac:dyDescent="0.25">
      <c r="A61" s="3">
        <v>21</v>
      </c>
      <c r="B61" s="9" t="s">
        <v>162</v>
      </c>
      <c r="C61" s="9" t="s">
        <v>85</v>
      </c>
      <c r="D61" s="9" t="s">
        <v>31</v>
      </c>
      <c r="E61" s="2" t="s">
        <v>11</v>
      </c>
      <c r="F61" s="16" t="s">
        <v>188</v>
      </c>
      <c r="G61" s="10">
        <v>11</v>
      </c>
      <c r="H61" s="7">
        <v>24</v>
      </c>
      <c r="I61" s="13">
        <f t="shared" si="3"/>
        <v>24</v>
      </c>
      <c r="J61" s="34"/>
      <c r="K61" s="4"/>
    </row>
    <row r="62" spans="1:11" x14ac:dyDescent="0.25">
      <c r="A62" s="3">
        <v>22</v>
      </c>
      <c r="B62" s="6" t="s">
        <v>130</v>
      </c>
      <c r="C62" s="6" t="s">
        <v>131</v>
      </c>
      <c r="D62" s="6" t="s">
        <v>132</v>
      </c>
      <c r="E62" s="2" t="s">
        <v>28</v>
      </c>
      <c r="F62" s="17" t="s">
        <v>88</v>
      </c>
      <c r="G62" s="10">
        <v>11</v>
      </c>
      <c r="H62" s="14" t="s">
        <v>191</v>
      </c>
      <c r="I62" s="13"/>
    </row>
    <row r="63" spans="1:11" x14ac:dyDescent="0.25">
      <c r="A63" s="3">
        <v>23</v>
      </c>
      <c r="B63" s="6" t="s">
        <v>143</v>
      </c>
      <c r="C63" s="6" t="s">
        <v>144</v>
      </c>
      <c r="D63" s="6" t="s">
        <v>145</v>
      </c>
      <c r="E63" s="2" t="s">
        <v>28</v>
      </c>
      <c r="F63" s="16" t="s">
        <v>119</v>
      </c>
      <c r="G63" s="10">
        <v>11</v>
      </c>
      <c r="H63" s="14" t="s">
        <v>191</v>
      </c>
      <c r="I63" s="13"/>
    </row>
    <row r="64" spans="1:11" x14ac:dyDescent="0.25">
      <c r="A64" s="3">
        <v>24</v>
      </c>
      <c r="B64" s="2" t="s">
        <v>149</v>
      </c>
      <c r="C64" s="2" t="s">
        <v>112</v>
      </c>
      <c r="D64" s="2" t="s">
        <v>150</v>
      </c>
      <c r="E64" s="2" t="s">
        <v>151</v>
      </c>
      <c r="F64" s="16" t="s">
        <v>152</v>
      </c>
      <c r="G64" s="10">
        <v>11</v>
      </c>
      <c r="H64" s="14" t="s">
        <v>191</v>
      </c>
      <c r="I64" s="13"/>
    </row>
    <row r="65" spans="1:9" x14ac:dyDescent="0.25">
      <c r="A65" s="3">
        <v>25</v>
      </c>
      <c r="B65" s="2" t="s">
        <v>157</v>
      </c>
      <c r="C65" s="2" t="s">
        <v>158</v>
      </c>
      <c r="D65" s="2" t="s">
        <v>159</v>
      </c>
      <c r="E65" s="2" t="s">
        <v>160</v>
      </c>
      <c r="F65" s="16" t="s">
        <v>161</v>
      </c>
      <c r="G65" s="10">
        <v>11</v>
      </c>
      <c r="H65" s="14" t="s">
        <v>191</v>
      </c>
      <c r="I65" s="13"/>
    </row>
    <row r="66" spans="1:9" x14ac:dyDescent="0.25">
      <c r="A66" s="3">
        <v>26</v>
      </c>
      <c r="B66" s="2" t="s">
        <v>163</v>
      </c>
      <c r="C66" s="2" t="s">
        <v>164</v>
      </c>
      <c r="D66" s="2" t="s">
        <v>165</v>
      </c>
      <c r="E66" s="2" t="s">
        <v>11</v>
      </c>
      <c r="F66" s="17" t="s">
        <v>88</v>
      </c>
      <c r="G66" s="10">
        <v>11</v>
      </c>
      <c r="H66" s="14" t="s">
        <v>191</v>
      </c>
      <c r="I66" s="13"/>
    </row>
    <row r="67" spans="1:9" x14ac:dyDescent="0.25">
      <c r="A67" s="3">
        <v>27</v>
      </c>
      <c r="B67" s="6" t="s">
        <v>171</v>
      </c>
      <c r="C67" s="6" t="s">
        <v>172</v>
      </c>
      <c r="D67" s="6" t="s">
        <v>173</v>
      </c>
      <c r="E67" s="2" t="s">
        <v>28</v>
      </c>
      <c r="F67" s="16" t="s">
        <v>188</v>
      </c>
      <c r="G67" s="10">
        <v>11</v>
      </c>
      <c r="H67" s="14" t="s">
        <v>191</v>
      </c>
      <c r="I67" s="13"/>
    </row>
  </sheetData>
  <sortState ref="A41:K67">
    <sortCondition ref="A41"/>
  </sortState>
  <mergeCells count="1"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Svetlana</cp:lastModifiedBy>
  <dcterms:created xsi:type="dcterms:W3CDTF">2022-03-03T08:01:10Z</dcterms:created>
  <dcterms:modified xsi:type="dcterms:W3CDTF">2022-03-16T09:13:22Z</dcterms:modified>
</cp:coreProperties>
</file>